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за търг 2" sheetId="1" r:id="rId1"/>
  </sheets>
  <definedNames>
    <definedName name="_xlnm.Print_Area" localSheetId="0">'за търг 2'!$B$3:$I$111</definedName>
  </definedNames>
  <calcPr fullCalcOnLoad="1"/>
</workbook>
</file>

<file path=xl/sharedStrings.xml><?xml version="1.0" encoding="utf-8"?>
<sst xmlns="http://schemas.openxmlformats.org/spreadsheetml/2006/main" count="323" uniqueCount="131">
  <si>
    <t>землище</t>
  </si>
  <si>
    <t>Данни за физически блок 
преди проверката</t>
  </si>
  <si>
    <t>НТП 
на ФБл</t>
  </si>
  <si>
    <t>ПМЛ</t>
  </si>
  <si>
    <t>39462-55</t>
  </si>
  <si>
    <t>Краново</t>
  </si>
  <si>
    <t>Господиново</t>
  </si>
  <si>
    <t>17333-169</t>
  </si>
  <si>
    <t>Голеш</t>
  </si>
  <si>
    <t>57306-17</t>
  </si>
  <si>
    <t>15566-74</t>
  </si>
  <si>
    <t>15566-70</t>
  </si>
  <si>
    <t>15566-288</t>
  </si>
  <si>
    <t>15566-290</t>
  </si>
  <si>
    <t>15566-295</t>
  </si>
  <si>
    <t>57306-133</t>
  </si>
  <si>
    <t>Средище</t>
  </si>
  <si>
    <t>68357-362</t>
  </si>
  <si>
    <t>Попрусаново</t>
  </si>
  <si>
    <t>57724-86</t>
  </si>
  <si>
    <t>Каменци</t>
  </si>
  <si>
    <t>35938-5</t>
  </si>
  <si>
    <t>35938-4</t>
  </si>
  <si>
    <t>35938-83</t>
  </si>
  <si>
    <t>35938-12</t>
  </si>
  <si>
    <t>Давидово</t>
  </si>
  <si>
    <t>20047-18</t>
  </si>
  <si>
    <t>57724-81</t>
  </si>
  <si>
    <t>35938-142</t>
  </si>
  <si>
    <t>68357-423</t>
  </si>
  <si>
    <t>Посев</t>
  </si>
  <si>
    <t>57889-131</t>
  </si>
  <si>
    <t>17333-4</t>
  </si>
  <si>
    <t>17333-163</t>
  </si>
  <si>
    <t>17333-173</t>
  </si>
  <si>
    <t>68357-381</t>
  </si>
  <si>
    <t>68357-387</t>
  </si>
  <si>
    <t>68357-391</t>
  </si>
  <si>
    <t>68357-396</t>
  </si>
  <si>
    <t>68357-332</t>
  </si>
  <si>
    <t>57889-14</t>
  </si>
  <si>
    <t>57889-25</t>
  </si>
  <si>
    <t>57889-7</t>
  </si>
  <si>
    <t>57889-1</t>
  </si>
  <si>
    <t>20047-11</t>
  </si>
  <si>
    <t>20047-13</t>
  </si>
  <si>
    <t>20047-68</t>
  </si>
  <si>
    <t>20047-8</t>
  </si>
  <si>
    <t>20047-98</t>
  </si>
  <si>
    <t>68357-341</t>
  </si>
  <si>
    <t>68357-410</t>
  </si>
  <si>
    <t>68357-425</t>
  </si>
  <si>
    <t>68357-431</t>
  </si>
  <si>
    <t>20047-107</t>
  </si>
  <si>
    <t>Стрелково</t>
  </si>
  <si>
    <t>69804-5</t>
  </si>
  <si>
    <t>17333-44</t>
  </si>
  <si>
    <t>68357-7</t>
  </si>
  <si>
    <t>69804-119</t>
  </si>
  <si>
    <t>17333-167</t>
  </si>
  <si>
    <t>57724-103</t>
  </si>
  <si>
    <t>15566-71</t>
  </si>
  <si>
    <t>15566-15</t>
  </si>
  <si>
    <t>15566-14</t>
  </si>
  <si>
    <t>15566-286</t>
  </si>
  <si>
    <t>Кайнарджа</t>
  </si>
  <si>
    <t>35242-536</t>
  </si>
  <si>
    <t>35242-582</t>
  </si>
  <si>
    <t>35242-594</t>
  </si>
  <si>
    <t>Светослав</t>
  </si>
  <si>
    <t>65615-190</t>
  </si>
  <si>
    <t>Войново</t>
  </si>
  <si>
    <t>35242-649</t>
  </si>
  <si>
    <t>39462-12</t>
  </si>
  <si>
    <t>15566-97</t>
  </si>
  <si>
    <t>35242-85</t>
  </si>
  <si>
    <t>35242-84</t>
  </si>
  <si>
    <t>Зарник</t>
  </si>
  <si>
    <t>30346-13</t>
  </si>
  <si>
    <t>65615-31</t>
  </si>
  <si>
    <t>Добруджанка</t>
  </si>
  <si>
    <t>21720-47</t>
  </si>
  <si>
    <t>21720-5</t>
  </si>
  <si>
    <t>15566-34</t>
  </si>
  <si>
    <t>35242-157</t>
  </si>
  <si>
    <t>35242-152</t>
  </si>
  <si>
    <t>30346-39</t>
  </si>
  <si>
    <t>21720-207</t>
  </si>
  <si>
    <t>21720-210</t>
  </si>
  <si>
    <t>21720-212</t>
  </si>
  <si>
    <t>39462-299</t>
  </si>
  <si>
    <t>35242-652</t>
  </si>
  <si>
    <t>11990-70</t>
  </si>
  <si>
    <t>11990-30</t>
  </si>
  <si>
    <t>11990-32</t>
  </si>
  <si>
    <t>11990-230</t>
  </si>
  <si>
    <t>35242-571</t>
  </si>
  <si>
    <t>35242-572</t>
  </si>
  <si>
    <t>35242-651</t>
  </si>
  <si>
    <t>39462-60</t>
  </si>
  <si>
    <t>39462-182</t>
  </si>
  <si>
    <t>15566-86</t>
  </si>
  <si>
    <t>65615-58</t>
  </si>
  <si>
    <t>65615-57</t>
  </si>
  <si>
    <t>65615-56</t>
  </si>
  <si>
    <t>65615-55</t>
  </si>
  <si>
    <t>65615-34</t>
  </si>
  <si>
    <t>57306-18</t>
  </si>
  <si>
    <t>21720-64</t>
  </si>
  <si>
    <t>35242-88</t>
  </si>
  <si>
    <t>35242-75</t>
  </si>
  <si>
    <t>35242-512</t>
  </si>
  <si>
    <t>35242-533</t>
  </si>
  <si>
    <t>35242-534</t>
  </si>
  <si>
    <t>35242-551</t>
  </si>
  <si>
    <t>35242-562</t>
  </si>
  <si>
    <t>39462-268</t>
  </si>
  <si>
    <t>35242-583</t>
  </si>
  <si>
    <t>35242-585</t>
  </si>
  <si>
    <t>21720-206</t>
  </si>
  <si>
    <t>35242-605</t>
  </si>
  <si>
    <t>35242-646</t>
  </si>
  <si>
    <t xml:space="preserve">физически 
блок  № </t>
  </si>
  <si>
    <t>допустима  площ /Хектари/</t>
  </si>
  <si>
    <t>цяла площ /хектари/</t>
  </si>
  <si>
    <t>Допустима площ ДКА.</t>
  </si>
  <si>
    <t>начална тръжна цена</t>
  </si>
  <si>
    <t>депозит 20% от начална тр. цена</t>
  </si>
  <si>
    <t>П. Чолаково</t>
  </si>
  <si>
    <t>на кмета на община Кайнарджа</t>
  </si>
  <si>
    <t xml:space="preserve"> Приложение: към заповед №РД 09-091/09.04.2012г.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</si>
</sst>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_(* #,##0.000_);_(* \(#,##0.000\);_(* &quot;-&quot;??_);_(@_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1"/>
  <sheetViews>
    <sheetView tabSelected="1" workbookViewId="0" topLeftCell="A1">
      <selection activeCell="L14" sqref="L14"/>
    </sheetView>
  </sheetViews>
  <sheetFormatPr defaultColWidth="9.140625" defaultRowHeight="14.25" customHeight="1"/>
  <cols>
    <col min="2" max="2" width="12.140625" style="0" customWidth="1"/>
    <col min="3" max="3" width="9.28125" style="5" customWidth="1"/>
    <col min="4" max="4" width="6.00390625" style="0" customWidth="1"/>
    <col min="5" max="5" width="7.8515625" style="0" customWidth="1"/>
    <col min="6" max="6" width="11.421875" style="0" customWidth="1"/>
    <col min="7" max="7" width="12.57421875" style="0" customWidth="1"/>
    <col min="8" max="8" width="11.00390625" style="0" customWidth="1"/>
    <col min="9" max="9" width="13.57421875" style="0" customWidth="1"/>
  </cols>
  <sheetData>
    <row r="2" spans="2:9" ht="14.25" customHeight="1">
      <c r="B2" s="14"/>
      <c r="C2" s="14"/>
      <c r="D2" s="14"/>
      <c r="E2" s="14"/>
      <c r="F2" s="14"/>
      <c r="G2" s="1"/>
      <c r="H2" s="1"/>
      <c r="I2" s="1"/>
    </row>
    <row r="3" spans="2:9" ht="14.25" customHeight="1">
      <c r="B3" s="18" t="s">
        <v>130</v>
      </c>
      <c r="C3" s="18"/>
      <c r="D3" s="18"/>
      <c r="E3" s="18"/>
      <c r="F3" s="18"/>
      <c r="G3" s="18"/>
      <c r="H3" s="18"/>
      <c r="I3" s="18"/>
    </row>
    <row r="4" spans="2:9" ht="14.25" customHeight="1" thickBot="1">
      <c r="B4" s="19" t="s">
        <v>129</v>
      </c>
      <c r="C4" s="19"/>
      <c r="D4" s="19"/>
      <c r="E4" s="19"/>
      <c r="F4" s="19"/>
      <c r="G4" s="19"/>
      <c r="H4" s="19"/>
      <c r="I4" s="19"/>
    </row>
    <row r="5" spans="2:9" ht="14.25" customHeight="1" thickBot="1">
      <c r="B5" s="15" t="s">
        <v>1</v>
      </c>
      <c r="C5" s="16"/>
      <c r="D5" s="16"/>
      <c r="E5" s="16"/>
      <c r="F5" s="17"/>
      <c r="G5" s="11"/>
      <c r="H5" s="13"/>
      <c r="I5" s="12"/>
    </row>
    <row r="6" spans="2:9" ht="33" customHeight="1" thickBot="1">
      <c r="B6" s="8" t="s">
        <v>0</v>
      </c>
      <c r="C6" s="9" t="s">
        <v>122</v>
      </c>
      <c r="D6" s="10" t="s">
        <v>2</v>
      </c>
      <c r="E6" s="10" t="s">
        <v>124</v>
      </c>
      <c r="F6" s="10" t="s">
        <v>123</v>
      </c>
      <c r="G6" s="10" t="s">
        <v>125</v>
      </c>
      <c r="H6" s="10" t="s">
        <v>126</v>
      </c>
      <c r="I6" s="10" t="s">
        <v>127</v>
      </c>
    </row>
    <row r="7" spans="2:9" ht="14.25" customHeight="1" thickBot="1">
      <c r="B7" s="2" t="s">
        <v>71</v>
      </c>
      <c r="C7" s="6" t="s">
        <v>93</v>
      </c>
      <c r="D7" s="3" t="s">
        <v>3</v>
      </c>
      <c r="E7" s="3">
        <v>31.81</v>
      </c>
      <c r="F7" s="3">
        <v>28.63</v>
      </c>
      <c r="G7" s="3">
        <f>F7*10</f>
        <v>286.3</v>
      </c>
      <c r="H7" s="3">
        <f>G7*7</f>
        <v>2004.1000000000001</v>
      </c>
      <c r="I7" s="3">
        <f>H7*20%</f>
        <v>400.82000000000005</v>
      </c>
    </row>
    <row r="8" spans="2:9" ht="14.25" customHeight="1" thickBot="1">
      <c r="B8" s="2" t="s">
        <v>71</v>
      </c>
      <c r="C8" s="6" t="s">
        <v>94</v>
      </c>
      <c r="D8" s="3" t="s">
        <v>3</v>
      </c>
      <c r="E8" s="3">
        <v>9.43</v>
      </c>
      <c r="F8" s="3">
        <v>7.07</v>
      </c>
      <c r="G8" s="3">
        <f aca="true" t="shared" si="0" ref="G8:G71">F8*10</f>
        <v>70.7</v>
      </c>
      <c r="H8" s="3">
        <f aca="true" t="shared" si="1" ref="H8:H71">G8*7</f>
        <v>494.90000000000003</v>
      </c>
      <c r="I8" s="3">
        <f aca="true" t="shared" si="2" ref="I8:I71">H8*20%</f>
        <v>98.98000000000002</v>
      </c>
    </row>
    <row r="9" spans="2:9" ht="14.25" customHeight="1" thickBot="1">
      <c r="B9" s="2" t="s">
        <v>71</v>
      </c>
      <c r="C9" s="6" t="s">
        <v>92</v>
      </c>
      <c r="D9" s="3" t="s">
        <v>3</v>
      </c>
      <c r="E9" s="3">
        <v>73.43</v>
      </c>
      <c r="F9" s="3">
        <v>51.07</v>
      </c>
      <c r="G9" s="3">
        <f t="shared" si="0"/>
        <v>510.7</v>
      </c>
      <c r="H9" s="3">
        <f t="shared" si="1"/>
        <v>3574.9</v>
      </c>
      <c r="I9" s="3">
        <f t="shared" si="2"/>
        <v>714.98</v>
      </c>
    </row>
    <row r="10" spans="2:9" ht="14.25" customHeight="1" thickBot="1">
      <c r="B10" s="2" t="s">
        <v>71</v>
      </c>
      <c r="C10" s="6" t="s">
        <v>95</v>
      </c>
      <c r="D10" s="3" t="s">
        <v>3</v>
      </c>
      <c r="E10" s="3">
        <v>1.45</v>
      </c>
      <c r="F10" s="3">
        <v>0.73</v>
      </c>
      <c r="G10" s="3">
        <f t="shared" si="0"/>
        <v>7.3</v>
      </c>
      <c r="H10" s="3">
        <f t="shared" si="1"/>
        <v>51.1</v>
      </c>
      <c r="I10" s="3">
        <f t="shared" si="2"/>
        <v>10.22</v>
      </c>
    </row>
    <row r="11" spans="2:9" ht="14.25" customHeight="1" thickBot="1">
      <c r="B11" s="2" t="s">
        <v>8</v>
      </c>
      <c r="C11" s="6" t="s">
        <v>63</v>
      </c>
      <c r="D11" s="3" t="s">
        <v>3</v>
      </c>
      <c r="E11" s="3">
        <v>6.67</v>
      </c>
      <c r="F11" s="3">
        <v>6</v>
      </c>
      <c r="G11" s="3">
        <f t="shared" si="0"/>
        <v>60</v>
      </c>
      <c r="H11" s="3">
        <f t="shared" si="1"/>
        <v>420</v>
      </c>
      <c r="I11" s="3">
        <f t="shared" si="2"/>
        <v>84</v>
      </c>
    </row>
    <row r="12" spans="2:9" ht="14.25" customHeight="1" thickBot="1">
      <c r="B12" s="2" t="s">
        <v>8</v>
      </c>
      <c r="C12" s="6" t="s">
        <v>62</v>
      </c>
      <c r="D12" s="3" t="s">
        <v>3</v>
      </c>
      <c r="E12" s="3">
        <v>48.06</v>
      </c>
      <c r="F12" s="3">
        <v>48.06</v>
      </c>
      <c r="G12" s="3">
        <f t="shared" si="0"/>
        <v>480.6</v>
      </c>
      <c r="H12" s="3">
        <f t="shared" si="1"/>
        <v>3364.2000000000003</v>
      </c>
      <c r="I12" s="3">
        <f t="shared" si="2"/>
        <v>672.8400000000001</v>
      </c>
    </row>
    <row r="13" spans="2:9" ht="14.25" customHeight="1" thickBot="1">
      <c r="B13" s="2" t="s">
        <v>8</v>
      </c>
      <c r="C13" s="6" t="s">
        <v>83</v>
      </c>
      <c r="D13" s="3" t="s">
        <v>3</v>
      </c>
      <c r="E13" s="3">
        <v>22.09</v>
      </c>
      <c r="F13" s="3">
        <v>19.88</v>
      </c>
      <c r="G13" s="3">
        <f t="shared" si="0"/>
        <v>198.79999999999998</v>
      </c>
      <c r="H13" s="3">
        <f t="shared" si="1"/>
        <v>1391.6</v>
      </c>
      <c r="I13" s="3">
        <f t="shared" si="2"/>
        <v>278.32</v>
      </c>
    </row>
    <row r="14" spans="2:9" ht="14.25" customHeight="1" thickBot="1">
      <c r="B14" s="2" t="s">
        <v>8</v>
      </c>
      <c r="C14" s="6" t="s">
        <v>11</v>
      </c>
      <c r="D14" s="3" t="s">
        <v>3</v>
      </c>
      <c r="E14" s="3">
        <v>6.44</v>
      </c>
      <c r="F14" s="3">
        <v>6.44</v>
      </c>
      <c r="G14" s="3">
        <f t="shared" si="0"/>
        <v>64.4</v>
      </c>
      <c r="H14" s="3">
        <f t="shared" si="1"/>
        <v>450.80000000000007</v>
      </c>
      <c r="I14" s="3">
        <f t="shared" si="2"/>
        <v>90.16000000000003</v>
      </c>
    </row>
    <row r="15" spans="2:9" ht="14.25" customHeight="1" thickBot="1">
      <c r="B15" s="2" t="s">
        <v>8</v>
      </c>
      <c r="C15" s="6" t="s">
        <v>61</v>
      </c>
      <c r="D15" s="3" t="s">
        <v>3</v>
      </c>
      <c r="E15" s="3">
        <v>40.85</v>
      </c>
      <c r="F15" s="3">
        <v>36.77</v>
      </c>
      <c r="G15" s="3">
        <f t="shared" si="0"/>
        <v>367.70000000000005</v>
      </c>
      <c r="H15" s="3">
        <f t="shared" si="1"/>
        <v>2573.9000000000005</v>
      </c>
      <c r="I15" s="3">
        <f t="shared" si="2"/>
        <v>514.7800000000001</v>
      </c>
    </row>
    <row r="16" spans="2:9" ht="14.25" customHeight="1" thickBot="1">
      <c r="B16" s="2" t="s">
        <v>8</v>
      </c>
      <c r="C16" s="6" t="s">
        <v>10</v>
      </c>
      <c r="D16" s="3" t="s">
        <v>3</v>
      </c>
      <c r="E16" s="3">
        <v>9.67</v>
      </c>
      <c r="F16" s="3">
        <v>7.25</v>
      </c>
      <c r="G16" s="3">
        <f t="shared" si="0"/>
        <v>72.5</v>
      </c>
      <c r="H16" s="3">
        <f t="shared" si="1"/>
        <v>507.5</v>
      </c>
      <c r="I16" s="3">
        <f t="shared" si="2"/>
        <v>101.5</v>
      </c>
    </row>
    <row r="17" spans="2:9" ht="14.25" customHeight="1" thickBot="1">
      <c r="B17" s="2" t="s">
        <v>8</v>
      </c>
      <c r="C17" s="6" t="s">
        <v>101</v>
      </c>
      <c r="D17" s="3" t="s">
        <v>3</v>
      </c>
      <c r="E17" s="3">
        <v>12.96</v>
      </c>
      <c r="F17" s="3">
        <v>11.66</v>
      </c>
      <c r="G17" s="3">
        <f t="shared" si="0"/>
        <v>116.6</v>
      </c>
      <c r="H17" s="3">
        <f t="shared" si="1"/>
        <v>816.1999999999999</v>
      </c>
      <c r="I17" s="3">
        <f t="shared" si="2"/>
        <v>163.24</v>
      </c>
    </row>
    <row r="18" spans="2:9" ht="14.25" customHeight="1" thickBot="1">
      <c r="B18" s="2" t="s">
        <v>8</v>
      </c>
      <c r="C18" s="6" t="s">
        <v>74</v>
      </c>
      <c r="D18" s="3" t="s">
        <v>3</v>
      </c>
      <c r="E18" s="3">
        <v>25.4</v>
      </c>
      <c r="F18" s="3">
        <v>22.86</v>
      </c>
      <c r="G18" s="3">
        <f t="shared" si="0"/>
        <v>228.6</v>
      </c>
      <c r="H18" s="3">
        <f t="shared" si="1"/>
        <v>1600.2</v>
      </c>
      <c r="I18" s="3">
        <f t="shared" si="2"/>
        <v>320.04</v>
      </c>
    </row>
    <row r="19" spans="2:9" ht="14.25" customHeight="1" thickBot="1">
      <c r="B19" s="2" t="s">
        <v>8</v>
      </c>
      <c r="C19" s="6" t="s">
        <v>64</v>
      </c>
      <c r="D19" s="3" t="s">
        <v>3</v>
      </c>
      <c r="E19" s="3">
        <v>3.93</v>
      </c>
      <c r="F19" s="3">
        <v>3.93</v>
      </c>
      <c r="G19" s="3">
        <f t="shared" si="0"/>
        <v>39.300000000000004</v>
      </c>
      <c r="H19" s="3">
        <f t="shared" si="1"/>
        <v>275.1</v>
      </c>
      <c r="I19" s="3">
        <f t="shared" si="2"/>
        <v>55.02000000000001</v>
      </c>
    </row>
    <row r="20" spans="2:9" ht="14.25" customHeight="1" thickBot="1">
      <c r="B20" s="2" t="s">
        <v>8</v>
      </c>
      <c r="C20" s="6" t="s">
        <v>12</v>
      </c>
      <c r="D20" s="3" t="s">
        <v>3</v>
      </c>
      <c r="E20" s="3">
        <v>4.47</v>
      </c>
      <c r="F20" s="3">
        <v>4.47</v>
      </c>
      <c r="G20" s="3">
        <f t="shared" si="0"/>
        <v>44.699999999999996</v>
      </c>
      <c r="H20" s="3">
        <f t="shared" si="1"/>
        <v>312.9</v>
      </c>
      <c r="I20" s="3">
        <f t="shared" si="2"/>
        <v>62.58</v>
      </c>
    </row>
    <row r="21" spans="2:9" ht="14.25" customHeight="1" thickBot="1">
      <c r="B21" s="2" t="s">
        <v>8</v>
      </c>
      <c r="C21" s="6" t="s">
        <v>13</v>
      </c>
      <c r="D21" s="3" t="s">
        <v>3</v>
      </c>
      <c r="E21" s="3">
        <v>13.85</v>
      </c>
      <c r="F21" s="3">
        <v>12.46</v>
      </c>
      <c r="G21" s="3">
        <f t="shared" si="0"/>
        <v>124.60000000000001</v>
      </c>
      <c r="H21" s="3">
        <f t="shared" si="1"/>
        <v>872.2</v>
      </c>
      <c r="I21" s="3">
        <f t="shared" si="2"/>
        <v>174.44000000000003</v>
      </c>
    </row>
    <row r="22" spans="2:9" ht="14.25" customHeight="1" thickBot="1">
      <c r="B22" s="2" t="s">
        <v>8</v>
      </c>
      <c r="C22" s="6" t="s">
        <v>14</v>
      </c>
      <c r="D22" s="3" t="s">
        <v>3</v>
      </c>
      <c r="E22" s="3">
        <v>27.06</v>
      </c>
      <c r="F22" s="3">
        <v>27.06</v>
      </c>
      <c r="G22" s="3">
        <f t="shared" si="0"/>
        <v>270.59999999999997</v>
      </c>
      <c r="H22" s="3">
        <f t="shared" si="1"/>
        <v>1894.1999999999998</v>
      </c>
      <c r="I22" s="3">
        <f t="shared" si="2"/>
        <v>378.84</v>
      </c>
    </row>
    <row r="23" spans="2:9" ht="14.25" customHeight="1" thickBot="1">
      <c r="B23" s="2" t="s">
        <v>6</v>
      </c>
      <c r="C23" s="6" t="s">
        <v>32</v>
      </c>
      <c r="D23" s="3" t="s">
        <v>3</v>
      </c>
      <c r="E23" s="3">
        <v>2.87</v>
      </c>
      <c r="F23" s="3">
        <v>2.87</v>
      </c>
      <c r="G23" s="3">
        <f t="shared" si="0"/>
        <v>28.700000000000003</v>
      </c>
      <c r="H23" s="3">
        <f t="shared" si="1"/>
        <v>200.90000000000003</v>
      </c>
      <c r="I23" s="3">
        <f t="shared" si="2"/>
        <v>40.18000000000001</v>
      </c>
    </row>
    <row r="24" spans="2:9" ht="14.25" customHeight="1" thickBot="1">
      <c r="B24" s="2" t="s">
        <v>6</v>
      </c>
      <c r="C24" s="6" t="s">
        <v>56</v>
      </c>
      <c r="D24" s="3" t="s">
        <v>3</v>
      </c>
      <c r="E24" s="3">
        <v>3.55</v>
      </c>
      <c r="F24" s="3">
        <v>3.55</v>
      </c>
      <c r="G24" s="3">
        <f t="shared" si="0"/>
        <v>35.5</v>
      </c>
      <c r="H24" s="3">
        <f t="shared" si="1"/>
        <v>248.5</v>
      </c>
      <c r="I24" s="3">
        <f t="shared" si="2"/>
        <v>49.7</v>
      </c>
    </row>
    <row r="25" spans="2:9" ht="14.25" customHeight="1" thickBot="1">
      <c r="B25" s="2" t="s">
        <v>6</v>
      </c>
      <c r="C25" s="6" t="s">
        <v>33</v>
      </c>
      <c r="D25" s="3" t="s">
        <v>3</v>
      </c>
      <c r="E25" s="3">
        <v>8.46</v>
      </c>
      <c r="F25" s="3">
        <v>8.46</v>
      </c>
      <c r="G25" s="3">
        <f t="shared" si="0"/>
        <v>84.60000000000001</v>
      </c>
      <c r="H25" s="3">
        <f t="shared" si="1"/>
        <v>592.2</v>
      </c>
      <c r="I25" s="3">
        <f t="shared" si="2"/>
        <v>118.44000000000001</v>
      </c>
    </row>
    <row r="26" spans="2:9" ht="14.25" customHeight="1" thickBot="1">
      <c r="B26" s="2" t="s">
        <v>6</v>
      </c>
      <c r="C26" s="6" t="s">
        <v>59</v>
      </c>
      <c r="D26" s="3" t="s">
        <v>3</v>
      </c>
      <c r="E26" s="3">
        <v>31.68</v>
      </c>
      <c r="F26" s="3">
        <v>28.51</v>
      </c>
      <c r="G26" s="3">
        <f t="shared" si="0"/>
        <v>285.1</v>
      </c>
      <c r="H26" s="3">
        <f t="shared" si="1"/>
        <v>1995.7000000000003</v>
      </c>
      <c r="I26" s="3">
        <f t="shared" si="2"/>
        <v>399.1400000000001</v>
      </c>
    </row>
    <row r="27" spans="2:9" ht="14.25" customHeight="1" thickBot="1">
      <c r="B27" s="2" t="s">
        <v>6</v>
      </c>
      <c r="C27" s="6" t="s">
        <v>7</v>
      </c>
      <c r="D27" s="3" t="s">
        <v>3</v>
      </c>
      <c r="E27" s="3">
        <v>5.71</v>
      </c>
      <c r="F27" s="3">
        <v>5.14</v>
      </c>
      <c r="G27" s="3">
        <f t="shared" si="0"/>
        <v>51.4</v>
      </c>
      <c r="H27" s="3">
        <f t="shared" si="1"/>
        <v>359.8</v>
      </c>
      <c r="I27" s="3">
        <f t="shared" si="2"/>
        <v>71.96000000000001</v>
      </c>
    </row>
    <row r="28" spans="2:9" ht="14.25" customHeight="1" thickBot="1">
      <c r="B28" s="2" t="s">
        <v>6</v>
      </c>
      <c r="C28" s="6" t="s">
        <v>34</v>
      </c>
      <c r="D28" s="3" t="s">
        <v>3</v>
      </c>
      <c r="E28" s="3">
        <v>25.93</v>
      </c>
      <c r="F28" s="3">
        <v>25.93</v>
      </c>
      <c r="G28" s="3">
        <f t="shared" si="0"/>
        <v>259.3</v>
      </c>
      <c r="H28" s="3">
        <f t="shared" si="1"/>
        <v>1815.1000000000001</v>
      </c>
      <c r="I28" s="3">
        <f t="shared" si="2"/>
        <v>363.02000000000004</v>
      </c>
    </row>
    <row r="29" spans="2:9" ht="14.25" customHeight="1" thickBot="1">
      <c r="B29" s="2" t="s">
        <v>25</v>
      </c>
      <c r="C29" s="6" t="s">
        <v>47</v>
      </c>
      <c r="D29" s="3" t="s">
        <v>3</v>
      </c>
      <c r="E29" s="3">
        <v>2.18</v>
      </c>
      <c r="F29" s="3">
        <v>2.18</v>
      </c>
      <c r="G29" s="3">
        <f t="shared" si="0"/>
        <v>21.8</v>
      </c>
      <c r="H29" s="3">
        <f t="shared" si="1"/>
        <v>152.6</v>
      </c>
      <c r="I29" s="3">
        <f t="shared" si="2"/>
        <v>30.52</v>
      </c>
    </row>
    <row r="30" spans="2:9" ht="14.25" customHeight="1" thickBot="1">
      <c r="B30" s="2" t="s">
        <v>25</v>
      </c>
      <c r="C30" s="6" t="s">
        <v>44</v>
      </c>
      <c r="D30" s="3" t="s">
        <v>3</v>
      </c>
      <c r="E30" s="3">
        <v>1.27</v>
      </c>
      <c r="F30" s="3">
        <v>1.27</v>
      </c>
      <c r="G30" s="3">
        <f t="shared" si="0"/>
        <v>12.7</v>
      </c>
      <c r="H30" s="3">
        <f t="shared" si="1"/>
        <v>88.89999999999999</v>
      </c>
      <c r="I30" s="3">
        <f t="shared" si="2"/>
        <v>17.779999999999998</v>
      </c>
    </row>
    <row r="31" spans="2:9" ht="14.25" customHeight="1" thickBot="1">
      <c r="B31" s="2" t="s">
        <v>25</v>
      </c>
      <c r="C31" s="6" t="s">
        <v>45</v>
      </c>
      <c r="D31" s="3" t="s">
        <v>3</v>
      </c>
      <c r="E31" s="3">
        <v>3.11</v>
      </c>
      <c r="F31" s="3">
        <v>3.11</v>
      </c>
      <c r="G31" s="3">
        <f t="shared" si="0"/>
        <v>31.099999999999998</v>
      </c>
      <c r="H31" s="3">
        <f t="shared" si="1"/>
        <v>217.7</v>
      </c>
      <c r="I31" s="3">
        <f t="shared" si="2"/>
        <v>43.54</v>
      </c>
    </row>
    <row r="32" spans="2:9" ht="14.25" customHeight="1" thickBot="1">
      <c r="B32" s="2" t="s">
        <v>25</v>
      </c>
      <c r="C32" s="6" t="s">
        <v>26</v>
      </c>
      <c r="D32" s="3" t="s">
        <v>3</v>
      </c>
      <c r="E32" s="3">
        <v>4.21</v>
      </c>
      <c r="F32" s="3">
        <v>4.21</v>
      </c>
      <c r="G32" s="3">
        <f t="shared" si="0"/>
        <v>42.1</v>
      </c>
      <c r="H32" s="3">
        <f t="shared" si="1"/>
        <v>294.7</v>
      </c>
      <c r="I32" s="3">
        <f t="shared" si="2"/>
        <v>58.94</v>
      </c>
    </row>
    <row r="33" spans="2:9" ht="14.25" customHeight="1" thickBot="1">
      <c r="B33" s="2" t="s">
        <v>25</v>
      </c>
      <c r="C33" s="6" t="s">
        <v>46</v>
      </c>
      <c r="D33" s="3" t="s">
        <v>3</v>
      </c>
      <c r="E33" s="3">
        <v>14.79</v>
      </c>
      <c r="F33" s="3">
        <v>7.39</v>
      </c>
      <c r="G33" s="3">
        <f t="shared" si="0"/>
        <v>73.89999999999999</v>
      </c>
      <c r="H33" s="3">
        <f t="shared" si="1"/>
        <v>517.3</v>
      </c>
      <c r="I33" s="3">
        <f t="shared" si="2"/>
        <v>103.46</v>
      </c>
    </row>
    <row r="34" spans="2:9" ht="14.25" customHeight="1" thickBot="1">
      <c r="B34" s="2" t="s">
        <v>25</v>
      </c>
      <c r="C34" s="6" t="s">
        <v>48</v>
      </c>
      <c r="D34" s="3" t="s">
        <v>3</v>
      </c>
      <c r="E34" s="3">
        <v>7.3</v>
      </c>
      <c r="F34" s="3">
        <v>3.65</v>
      </c>
      <c r="G34" s="3">
        <f t="shared" si="0"/>
        <v>36.5</v>
      </c>
      <c r="H34" s="3">
        <f t="shared" si="1"/>
        <v>255.5</v>
      </c>
      <c r="I34" s="3">
        <f t="shared" si="2"/>
        <v>51.1</v>
      </c>
    </row>
    <row r="35" spans="2:9" ht="14.25" customHeight="1" thickBot="1">
      <c r="B35" s="2" t="s">
        <v>25</v>
      </c>
      <c r="C35" s="6" t="s">
        <v>53</v>
      </c>
      <c r="D35" s="3" t="s">
        <v>3</v>
      </c>
      <c r="E35" s="3">
        <v>4.46</v>
      </c>
      <c r="F35" s="3">
        <v>4.01</v>
      </c>
      <c r="G35" s="3">
        <f t="shared" si="0"/>
        <v>40.099999999999994</v>
      </c>
      <c r="H35" s="3">
        <f t="shared" si="1"/>
        <v>280.69999999999993</v>
      </c>
      <c r="I35" s="3">
        <f t="shared" si="2"/>
        <v>56.139999999999986</v>
      </c>
    </row>
    <row r="36" spans="2:9" ht="14.25" customHeight="1" thickBot="1">
      <c r="B36" s="2" t="s">
        <v>80</v>
      </c>
      <c r="C36" s="6" t="s">
        <v>82</v>
      </c>
      <c r="D36" s="3" t="s">
        <v>3</v>
      </c>
      <c r="E36" s="3">
        <v>10.46</v>
      </c>
      <c r="F36" s="3">
        <v>5.23</v>
      </c>
      <c r="G36" s="3">
        <f t="shared" si="0"/>
        <v>52.300000000000004</v>
      </c>
      <c r="H36" s="3">
        <f t="shared" si="1"/>
        <v>366.1</v>
      </c>
      <c r="I36" s="3">
        <f t="shared" si="2"/>
        <v>73.22000000000001</v>
      </c>
    </row>
    <row r="37" spans="2:9" ht="14.25" customHeight="1" thickBot="1">
      <c r="B37" s="2" t="s">
        <v>80</v>
      </c>
      <c r="C37" s="6" t="s">
        <v>81</v>
      </c>
      <c r="D37" s="3" t="s">
        <v>3</v>
      </c>
      <c r="E37" s="3">
        <v>12.82</v>
      </c>
      <c r="F37" s="3">
        <v>11.53</v>
      </c>
      <c r="G37" s="3">
        <f t="shared" si="0"/>
        <v>115.3</v>
      </c>
      <c r="H37" s="3">
        <f t="shared" si="1"/>
        <v>807.1</v>
      </c>
      <c r="I37" s="3">
        <f t="shared" si="2"/>
        <v>161.42000000000002</v>
      </c>
    </row>
    <row r="38" spans="2:9" ht="14.25" customHeight="1" thickBot="1">
      <c r="B38" s="2" t="s">
        <v>80</v>
      </c>
      <c r="C38" s="6" t="s">
        <v>108</v>
      </c>
      <c r="D38" s="3" t="s">
        <v>3</v>
      </c>
      <c r="E38" s="3">
        <v>1.46</v>
      </c>
      <c r="F38" s="3">
        <v>1.46</v>
      </c>
      <c r="G38" s="3">
        <f t="shared" si="0"/>
        <v>14.6</v>
      </c>
      <c r="H38" s="3">
        <f t="shared" si="1"/>
        <v>102.2</v>
      </c>
      <c r="I38" s="3">
        <f t="shared" si="2"/>
        <v>20.44</v>
      </c>
    </row>
    <row r="39" spans="2:9" ht="14.25" customHeight="1" thickBot="1">
      <c r="B39" s="2" t="s">
        <v>80</v>
      </c>
      <c r="C39" s="6" t="s">
        <v>119</v>
      </c>
      <c r="D39" s="3" t="s">
        <v>3</v>
      </c>
      <c r="E39" s="3">
        <v>4.13</v>
      </c>
      <c r="F39" s="3">
        <v>2.07</v>
      </c>
      <c r="G39" s="3">
        <f t="shared" si="0"/>
        <v>20.7</v>
      </c>
      <c r="H39" s="3">
        <f t="shared" si="1"/>
        <v>144.9</v>
      </c>
      <c r="I39" s="3">
        <f t="shared" si="2"/>
        <v>28.980000000000004</v>
      </c>
    </row>
    <row r="40" spans="2:9" ht="14.25" customHeight="1" thickBot="1">
      <c r="B40" s="2" t="s">
        <v>80</v>
      </c>
      <c r="C40" s="6" t="s">
        <v>87</v>
      </c>
      <c r="D40" s="3" t="s">
        <v>3</v>
      </c>
      <c r="E40" s="3">
        <v>17.17</v>
      </c>
      <c r="F40" s="3">
        <v>17.17</v>
      </c>
      <c r="G40" s="3">
        <f t="shared" si="0"/>
        <v>171.70000000000002</v>
      </c>
      <c r="H40" s="3">
        <f t="shared" si="1"/>
        <v>1201.9</v>
      </c>
      <c r="I40" s="3">
        <f t="shared" si="2"/>
        <v>240.38000000000002</v>
      </c>
    </row>
    <row r="41" spans="2:9" ht="14.25" customHeight="1" thickBot="1">
      <c r="B41" s="2" t="s">
        <v>80</v>
      </c>
      <c r="C41" s="6" t="s">
        <v>88</v>
      </c>
      <c r="D41" s="3" t="s">
        <v>3</v>
      </c>
      <c r="E41" s="3">
        <v>8.52</v>
      </c>
      <c r="F41" s="3">
        <v>8.52</v>
      </c>
      <c r="G41" s="3">
        <f t="shared" si="0"/>
        <v>85.19999999999999</v>
      </c>
      <c r="H41" s="3">
        <f t="shared" si="1"/>
        <v>596.3999999999999</v>
      </c>
      <c r="I41" s="3">
        <f t="shared" si="2"/>
        <v>119.27999999999997</v>
      </c>
    </row>
    <row r="42" spans="2:9" ht="14.25" customHeight="1" thickBot="1">
      <c r="B42" s="2" t="s">
        <v>80</v>
      </c>
      <c r="C42" s="6" t="s">
        <v>89</v>
      </c>
      <c r="D42" s="3" t="s">
        <v>3</v>
      </c>
      <c r="E42" s="3">
        <v>9.43</v>
      </c>
      <c r="F42" s="3">
        <v>9.43</v>
      </c>
      <c r="G42" s="3">
        <f t="shared" si="0"/>
        <v>94.3</v>
      </c>
      <c r="H42" s="3">
        <f t="shared" si="1"/>
        <v>660.1</v>
      </c>
      <c r="I42" s="3">
        <f t="shared" si="2"/>
        <v>132.02</v>
      </c>
    </row>
    <row r="43" spans="2:9" ht="14.25" customHeight="1" thickBot="1">
      <c r="B43" s="2" t="s">
        <v>77</v>
      </c>
      <c r="C43" s="6" t="s">
        <v>78</v>
      </c>
      <c r="D43" s="3" t="s">
        <v>3</v>
      </c>
      <c r="E43" s="3">
        <v>59.34</v>
      </c>
      <c r="F43" s="3">
        <v>41.01</v>
      </c>
      <c r="G43" s="3">
        <f t="shared" si="0"/>
        <v>410.09999999999997</v>
      </c>
      <c r="H43" s="3">
        <f t="shared" si="1"/>
        <v>2870.7</v>
      </c>
      <c r="I43" s="3">
        <f t="shared" si="2"/>
        <v>574.14</v>
      </c>
    </row>
    <row r="44" spans="2:9" ht="14.25" customHeight="1" thickBot="1">
      <c r="B44" s="2" t="s">
        <v>77</v>
      </c>
      <c r="C44" s="6" t="s">
        <v>86</v>
      </c>
      <c r="D44" s="3" t="s">
        <v>3</v>
      </c>
      <c r="E44" s="3">
        <v>24.9</v>
      </c>
      <c r="F44" s="3">
        <v>24.9</v>
      </c>
      <c r="G44" s="3">
        <f t="shared" si="0"/>
        <v>249</v>
      </c>
      <c r="H44" s="3">
        <f t="shared" si="1"/>
        <v>1743</v>
      </c>
      <c r="I44" s="3">
        <f t="shared" si="2"/>
        <v>348.6</v>
      </c>
    </row>
    <row r="45" spans="2:9" ht="14.25" customHeight="1" thickBot="1">
      <c r="B45" s="2" t="s">
        <v>65</v>
      </c>
      <c r="C45" s="6" t="s">
        <v>85</v>
      </c>
      <c r="D45" s="3" t="s">
        <v>3</v>
      </c>
      <c r="E45" s="3">
        <v>45.48</v>
      </c>
      <c r="F45" s="3">
        <v>40.93</v>
      </c>
      <c r="G45" s="3">
        <f t="shared" si="0"/>
        <v>409.3</v>
      </c>
      <c r="H45" s="3">
        <f t="shared" si="1"/>
        <v>2865.1</v>
      </c>
      <c r="I45" s="3">
        <f t="shared" si="2"/>
        <v>573.02</v>
      </c>
    </row>
    <row r="46" spans="2:9" ht="14.25" customHeight="1" thickBot="1">
      <c r="B46" s="2" t="s">
        <v>65</v>
      </c>
      <c r="C46" s="6" t="s">
        <v>84</v>
      </c>
      <c r="D46" s="3" t="s">
        <v>3</v>
      </c>
      <c r="E46" s="3">
        <v>46.38</v>
      </c>
      <c r="F46" s="3">
        <v>46.38</v>
      </c>
      <c r="G46" s="3">
        <f t="shared" si="0"/>
        <v>463.8</v>
      </c>
      <c r="H46" s="3">
        <f t="shared" si="1"/>
        <v>3246.6</v>
      </c>
      <c r="I46" s="3">
        <f t="shared" si="2"/>
        <v>649.32</v>
      </c>
    </row>
    <row r="47" spans="2:9" ht="14.25" customHeight="1" thickBot="1">
      <c r="B47" s="2" t="s">
        <v>65</v>
      </c>
      <c r="C47" s="6" t="s">
        <v>111</v>
      </c>
      <c r="D47" s="3" t="s">
        <v>3</v>
      </c>
      <c r="E47" s="3">
        <v>7.62</v>
      </c>
      <c r="F47" s="3">
        <v>1.9</v>
      </c>
      <c r="G47" s="3">
        <f t="shared" si="0"/>
        <v>19</v>
      </c>
      <c r="H47" s="3">
        <f t="shared" si="1"/>
        <v>133</v>
      </c>
      <c r="I47" s="3">
        <f t="shared" si="2"/>
        <v>26.6</v>
      </c>
    </row>
    <row r="48" spans="2:9" ht="14.25" customHeight="1" thickBot="1">
      <c r="B48" s="2" t="s">
        <v>65</v>
      </c>
      <c r="C48" s="6" t="s">
        <v>112</v>
      </c>
      <c r="D48" s="3" t="s">
        <v>3</v>
      </c>
      <c r="E48" s="3">
        <v>12.48</v>
      </c>
      <c r="F48" s="3">
        <v>12.48</v>
      </c>
      <c r="G48" s="3">
        <f t="shared" si="0"/>
        <v>124.80000000000001</v>
      </c>
      <c r="H48" s="3">
        <f t="shared" si="1"/>
        <v>873.6000000000001</v>
      </c>
      <c r="I48" s="3">
        <f t="shared" si="2"/>
        <v>174.72000000000003</v>
      </c>
    </row>
    <row r="49" spans="2:9" ht="14.25" customHeight="1" thickBot="1">
      <c r="B49" s="2" t="s">
        <v>65</v>
      </c>
      <c r="C49" s="6" t="s">
        <v>113</v>
      </c>
      <c r="D49" s="3" t="s">
        <v>3</v>
      </c>
      <c r="E49" s="3">
        <v>3.41</v>
      </c>
      <c r="F49" s="3">
        <v>3.41</v>
      </c>
      <c r="G49" s="3">
        <f t="shared" si="0"/>
        <v>34.1</v>
      </c>
      <c r="H49" s="3">
        <f t="shared" si="1"/>
        <v>238.70000000000002</v>
      </c>
      <c r="I49" s="3">
        <f t="shared" si="2"/>
        <v>47.74000000000001</v>
      </c>
    </row>
    <row r="50" spans="2:9" ht="14.25" customHeight="1" thickBot="1">
      <c r="B50" s="2" t="s">
        <v>65</v>
      </c>
      <c r="C50" s="6" t="s">
        <v>66</v>
      </c>
      <c r="D50" s="3" t="s">
        <v>3</v>
      </c>
      <c r="E50" s="3">
        <v>10.7</v>
      </c>
      <c r="F50" s="3">
        <v>8.03</v>
      </c>
      <c r="G50" s="3">
        <f t="shared" si="0"/>
        <v>80.3</v>
      </c>
      <c r="H50" s="3">
        <f t="shared" si="1"/>
        <v>562.1</v>
      </c>
      <c r="I50" s="3">
        <f t="shared" si="2"/>
        <v>112.42000000000002</v>
      </c>
    </row>
    <row r="51" spans="2:9" ht="14.25" customHeight="1" thickBot="1">
      <c r="B51" s="2" t="s">
        <v>65</v>
      </c>
      <c r="C51" s="6" t="s">
        <v>114</v>
      </c>
      <c r="D51" s="3" t="s">
        <v>3</v>
      </c>
      <c r="E51" s="3">
        <v>17.99</v>
      </c>
      <c r="F51" s="3">
        <v>17.99</v>
      </c>
      <c r="G51" s="3">
        <f t="shared" si="0"/>
        <v>179.89999999999998</v>
      </c>
      <c r="H51" s="3">
        <f t="shared" si="1"/>
        <v>1259.2999999999997</v>
      </c>
      <c r="I51" s="3">
        <f t="shared" si="2"/>
        <v>251.85999999999996</v>
      </c>
    </row>
    <row r="52" spans="2:9" ht="14.25" customHeight="1" thickBot="1">
      <c r="B52" s="2" t="s">
        <v>65</v>
      </c>
      <c r="C52" s="6" t="s">
        <v>115</v>
      </c>
      <c r="D52" s="3" t="s">
        <v>3</v>
      </c>
      <c r="E52" s="3">
        <v>8.71</v>
      </c>
      <c r="F52" s="3">
        <v>8.71</v>
      </c>
      <c r="G52" s="3">
        <f t="shared" si="0"/>
        <v>87.10000000000001</v>
      </c>
      <c r="H52" s="3">
        <f t="shared" si="1"/>
        <v>609.7</v>
      </c>
      <c r="I52" s="3">
        <f t="shared" si="2"/>
        <v>121.94000000000001</v>
      </c>
    </row>
    <row r="53" spans="2:9" ht="14.25" customHeight="1" thickBot="1">
      <c r="B53" s="2" t="s">
        <v>65</v>
      </c>
      <c r="C53" s="6" t="s">
        <v>96</v>
      </c>
      <c r="D53" s="3" t="s">
        <v>3</v>
      </c>
      <c r="E53" s="3">
        <v>12.69</v>
      </c>
      <c r="F53" s="3">
        <v>11.42</v>
      </c>
      <c r="G53" s="3">
        <f t="shared" si="0"/>
        <v>114.2</v>
      </c>
      <c r="H53" s="3">
        <f t="shared" si="1"/>
        <v>799.4</v>
      </c>
      <c r="I53" s="3">
        <f t="shared" si="2"/>
        <v>159.88</v>
      </c>
    </row>
    <row r="54" spans="2:9" ht="14.25" customHeight="1" thickBot="1">
      <c r="B54" s="2" t="s">
        <v>65</v>
      </c>
      <c r="C54" s="6" t="s">
        <v>97</v>
      </c>
      <c r="D54" s="3" t="s">
        <v>3</v>
      </c>
      <c r="E54" s="3">
        <v>4.04</v>
      </c>
      <c r="F54" s="3">
        <v>4.04</v>
      </c>
      <c r="G54" s="3">
        <f t="shared" si="0"/>
        <v>40.4</v>
      </c>
      <c r="H54" s="3">
        <f t="shared" si="1"/>
        <v>282.8</v>
      </c>
      <c r="I54" s="3">
        <f t="shared" si="2"/>
        <v>56.56</v>
      </c>
    </row>
    <row r="55" spans="2:9" ht="14.25" customHeight="1" thickBot="1">
      <c r="B55" s="2" t="s">
        <v>65</v>
      </c>
      <c r="C55" s="6" t="s">
        <v>67</v>
      </c>
      <c r="D55" s="3" t="s">
        <v>3</v>
      </c>
      <c r="E55" s="3">
        <v>27.51</v>
      </c>
      <c r="F55" s="3">
        <v>27.51</v>
      </c>
      <c r="G55" s="3">
        <f t="shared" si="0"/>
        <v>275.1</v>
      </c>
      <c r="H55" s="3">
        <f t="shared" si="1"/>
        <v>1925.7000000000003</v>
      </c>
      <c r="I55" s="3">
        <f t="shared" si="2"/>
        <v>385.1400000000001</v>
      </c>
    </row>
    <row r="56" spans="2:9" ht="14.25" customHeight="1" thickBot="1">
      <c r="B56" s="2" t="s">
        <v>65</v>
      </c>
      <c r="C56" s="6" t="s">
        <v>117</v>
      </c>
      <c r="D56" s="3" t="s">
        <v>3</v>
      </c>
      <c r="E56" s="3">
        <v>17.23</v>
      </c>
      <c r="F56" s="3">
        <v>12.92</v>
      </c>
      <c r="G56" s="3">
        <f t="shared" si="0"/>
        <v>129.2</v>
      </c>
      <c r="H56" s="3">
        <f t="shared" si="1"/>
        <v>904.3999999999999</v>
      </c>
      <c r="I56" s="3">
        <f t="shared" si="2"/>
        <v>180.88</v>
      </c>
    </row>
    <row r="57" spans="2:9" ht="14.25" customHeight="1" thickBot="1">
      <c r="B57" s="2" t="s">
        <v>65</v>
      </c>
      <c r="C57" s="6" t="s">
        <v>118</v>
      </c>
      <c r="D57" s="3" t="s">
        <v>3</v>
      </c>
      <c r="E57" s="3">
        <v>4.86</v>
      </c>
      <c r="F57" s="3">
        <v>2.43</v>
      </c>
      <c r="G57" s="3">
        <f t="shared" si="0"/>
        <v>24.3</v>
      </c>
      <c r="H57" s="3">
        <f t="shared" si="1"/>
        <v>170.1</v>
      </c>
      <c r="I57" s="3">
        <f t="shared" si="2"/>
        <v>34.02</v>
      </c>
    </row>
    <row r="58" spans="2:9" ht="14.25" customHeight="1" thickBot="1">
      <c r="B58" s="2" t="s">
        <v>65</v>
      </c>
      <c r="C58" s="6" t="s">
        <v>68</v>
      </c>
      <c r="D58" s="3" t="s">
        <v>3</v>
      </c>
      <c r="E58" s="3">
        <v>30.64</v>
      </c>
      <c r="F58" s="3">
        <v>30.64</v>
      </c>
      <c r="G58" s="3">
        <f t="shared" si="0"/>
        <v>306.4</v>
      </c>
      <c r="H58" s="3">
        <f t="shared" si="1"/>
        <v>2144.7999999999997</v>
      </c>
      <c r="I58" s="3">
        <f t="shared" si="2"/>
        <v>428.96</v>
      </c>
    </row>
    <row r="59" spans="2:9" ht="14.25" customHeight="1" thickBot="1">
      <c r="B59" s="2" t="s">
        <v>65</v>
      </c>
      <c r="C59" s="6" t="s">
        <v>120</v>
      </c>
      <c r="D59" s="3" t="s">
        <v>3</v>
      </c>
      <c r="E59" s="3">
        <v>17.68</v>
      </c>
      <c r="F59" s="3">
        <v>17.68</v>
      </c>
      <c r="G59" s="3">
        <f t="shared" si="0"/>
        <v>176.8</v>
      </c>
      <c r="H59" s="3">
        <f t="shared" si="1"/>
        <v>1237.6000000000001</v>
      </c>
      <c r="I59" s="3">
        <f t="shared" si="2"/>
        <v>247.52000000000004</v>
      </c>
    </row>
    <row r="60" spans="2:9" ht="14.25" customHeight="1" thickBot="1">
      <c r="B60" s="2" t="s">
        <v>65</v>
      </c>
      <c r="C60" s="6" t="s">
        <v>121</v>
      </c>
      <c r="D60" s="3" t="s">
        <v>3</v>
      </c>
      <c r="E60" s="3">
        <v>4.95</v>
      </c>
      <c r="F60" s="3">
        <v>3.71</v>
      </c>
      <c r="G60" s="3">
        <f t="shared" si="0"/>
        <v>37.1</v>
      </c>
      <c r="H60" s="3">
        <f t="shared" si="1"/>
        <v>259.7</v>
      </c>
      <c r="I60" s="3">
        <f t="shared" si="2"/>
        <v>51.94</v>
      </c>
    </row>
    <row r="61" spans="2:9" ht="14.25" customHeight="1" thickBot="1">
      <c r="B61" s="2" t="s">
        <v>65</v>
      </c>
      <c r="C61" s="6" t="s">
        <v>72</v>
      </c>
      <c r="D61" s="3" t="s">
        <v>3</v>
      </c>
      <c r="E61" s="3">
        <v>3.88</v>
      </c>
      <c r="F61" s="3">
        <v>3.88</v>
      </c>
      <c r="G61" s="3">
        <f t="shared" si="0"/>
        <v>38.8</v>
      </c>
      <c r="H61" s="3">
        <f t="shared" si="1"/>
        <v>271.59999999999997</v>
      </c>
      <c r="I61" s="3">
        <f t="shared" si="2"/>
        <v>54.31999999999999</v>
      </c>
    </row>
    <row r="62" spans="2:9" ht="14.25" customHeight="1" thickBot="1">
      <c r="B62" s="2" t="s">
        <v>65</v>
      </c>
      <c r="C62" s="6" t="s">
        <v>98</v>
      </c>
      <c r="D62" s="3" t="s">
        <v>3</v>
      </c>
      <c r="E62" s="3">
        <v>15.61</v>
      </c>
      <c r="F62" s="3">
        <v>14.05</v>
      </c>
      <c r="G62" s="3">
        <f t="shared" si="0"/>
        <v>140.5</v>
      </c>
      <c r="H62" s="3">
        <f t="shared" si="1"/>
        <v>983.5</v>
      </c>
      <c r="I62" s="3">
        <f t="shared" si="2"/>
        <v>196.70000000000002</v>
      </c>
    </row>
    <row r="63" spans="2:9" ht="14.25" customHeight="1" thickBot="1">
      <c r="B63" s="2" t="s">
        <v>65</v>
      </c>
      <c r="C63" s="6" t="s">
        <v>91</v>
      </c>
      <c r="D63" s="3" t="s">
        <v>3</v>
      </c>
      <c r="E63" s="3">
        <v>14.54</v>
      </c>
      <c r="F63" s="3">
        <v>13.09</v>
      </c>
      <c r="G63" s="3">
        <f t="shared" si="0"/>
        <v>130.9</v>
      </c>
      <c r="H63" s="3">
        <f t="shared" si="1"/>
        <v>916.3000000000001</v>
      </c>
      <c r="I63" s="3">
        <f t="shared" si="2"/>
        <v>183.26000000000002</v>
      </c>
    </row>
    <row r="64" spans="2:9" ht="14.25" customHeight="1" thickBot="1">
      <c r="B64" s="2" t="s">
        <v>65</v>
      </c>
      <c r="C64" s="6" t="s">
        <v>110</v>
      </c>
      <c r="D64" s="3" t="s">
        <v>3</v>
      </c>
      <c r="E64" s="3">
        <v>22.95</v>
      </c>
      <c r="F64" s="3">
        <v>11.47</v>
      </c>
      <c r="G64" s="3">
        <f t="shared" si="0"/>
        <v>114.7</v>
      </c>
      <c r="H64" s="3">
        <f t="shared" si="1"/>
        <v>802.9</v>
      </c>
      <c r="I64" s="3">
        <f t="shared" si="2"/>
        <v>160.58</v>
      </c>
    </row>
    <row r="65" spans="2:9" ht="14.25" customHeight="1" thickBot="1">
      <c r="B65" s="2" t="s">
        <v>65</v>
      </c>
      <c r="C65" s="6" t="s">
        <v>76</v>
      </c>
      <c r="D65" s="3" t="s">
        <v>3</v>
      </c>
      <c r="E65" s="3">
        <v>6.31</v>
      </c>
      <c r="F65" s="3">
        <v>4.73</v>
      </c>
      <c r="G65" s="3">
        <f t="shared" si="0"/>
        <v>47.300000000000004</v>
      </c>
      <c r="H65" s="3">
        <f t="shared" si="1"/>
        <v>331.1</v>
      </c>
      <c r="I65" s="3">
        <f t="shared" si="2"/>
        <v>66.22000000000001</v>
      </c>
    </row>
    <row r="66" spans="2:9" ht="14.25" customHeight="1" thickBot="1">
      <c r="B66" s="2" t="s">
        <v>65</v>
      </c>
      <c r="C66" s="6" t="s">
        <v>75</v>
      </c>
      <c r="D66" s="3" t="s">
        <v>3</v>
      </c>
      <c r="E66" s="3">
        <v>2.1</v>
      </c>
      <c r="F66" s="3">
        <v>1.58</v>
      </c>
      <c r="G66" s="3">
        <f t="shared" si="0"/>
        <v>15.8</v>
      </c>
      <c r="H66" s="3">
        <f t="shared" si="1"/>
        <v>110.60000000000001</v>
      </c>
      <c r="I66" s="3">
        <f t="shared" si="2"/>
        <v>22.120000000000005</v>
      </c>
    </row>
    <row r="67" spans="2:9" ht="14.25" customHeight="1" thickBot="1">
      <c r="B67" s="2" t="s">
        <v>65</v>
      </c>
      <c r="C67" s="6" t="s">
        <v>109</v>
      </c>
      <c r="D67" s="3" t="s">
        <v>3</v>
      </c>
      <c r="E67" s="3">
        <v>4.84</v>
      </c>
      <c r="F67" s="3">
        <v>4.35</v>
      </c>
      <c r="G67" s="3">
        <f t="shared" si="0"/>
        <v>43.5</v>
      </c>
      <c r="H67" s="3">
        <f t="shared" si="1"/>
        <v>304.5</v>
      </c>
      <c r="I67" s="3">
        <f t="shared" si="2"/>
        <v>60.900000000000006</v>
      </c>
    </row>
    <row r="68" spans="2:9" ht="14.25" customHeight="1" thickBot="1">
      <c r="B68" s="2" t="s">
        <v>20</v>
      </c>
      <c r="C68" s="6" t="s">
        <v>22</v>
      </c>
      <c r="D68" s="3" t="s">
        <v>3</v>
      </c>
      <c r="E68" s="3">
        <v>15.18</v>
      </c>
      <c r="F68" s="3">
        <v>3.8</v>
      </c>
      <c r="G68" s="3">
        <f t="shared" si="0"/>
        <v>38</v>
      </c>
      <c r="H68" s="3">
        <f t="shared" si="1"/>
        <v>266</v>
      </c>
      <c r="I68" s="3">
        <f t="shared" si="2"/>
        <v>53.2</v>
      </c>
    </row>
    <row r="69" spans="2:9" ht="14.25" customHeight="1" thickBot="1">
      <c r="B69" s="2" t="s">
        <v>20</v>
      </c>
      <c r="C69" s="6" t="s">
        <v>21</v>
      </c>
      <c r="D69" s="3" t="s">
        <v>3</v>
      </c>
      <c r="E69" s="3">
        <v>46.31</v>
      </c>
      <c r="F69" s="3">
        <v>23.15</v>
      </c>
      <c r="G69" s="3">
        <f t="shared" si="0"/>
        <v>231.5</v>
      </c>
      <c r="H69" s="3">
        <f t="shared" si="1"/>
        <v>1620.5</v>
      </c>
      <c r="I69" s="3">
        <f t="shared" si="2"/>
        <v>324.1</v>
      </c>
    </row>
    <row r="70" spans="2:9" ht="14.25" customHeight="1" thickBot="1">
      <c r="B70" s="2" t="s">
        <v>20</v>
      </c>
      <c r="C70" s="6" t="s">
        <v>24</v>
      </c>
      <c r="D70" s="3" t="s">
        <v>3</v>
      </c>
      <c r="E70" s="3">
        <v>28.62</v>
      </c>
      <c r="F70" s="3">
        <v>7.16</v>
      </c>
      <c r="G70" s="3">
        <f t="shared" si="0"/>
        <v>71.6</v>
      </c>
      <c r="H70" s="3">
        <f t="shared" si="1"/>
        <v>501.19999999999993</v>
      </c>
      <c r="I70" s="3">
        <f t="shared" si="2"/>
        <v>100.24</v>
      </c>
    </row>
    <row r="71" spans="2:9" ht="14.25" customHeight="1" thickBot="1">
      <c r="B71" s="2" t="s">
        <v>20</v>
      </c>
      <c r="C71" s="6" t="s">
        <v>23</v>
      </c>
      <c r="D71" s="3" t="s">
        <v>3</v>
      </c>
      <c r="E71" s="3">
        <v>25.78</v>
      </c>
      <c r="F71" s="3">
        <v>6.45</v>
      </c>
      <c r="G71" s="3">
        <f t="shared" si="0"/>
        <v>64.5</v>
      </c>
      <c r="H71" s="3">
        <f t="shared" si="1"/>
        <v>451.5</v>
      </c>
      <c r="I71" s="3">
        <f t="shared" si="2"/>
        <v>90.30000000000001</v>
      </c>
    </row>
    <row r="72" spans="2:9" ht="14.25" customHeight="1" thickBot="1">
      <c r="B72" s="2" t="s">
        <v>20</v>
      </c>
      <c r="C72" s="6" t="s">
        <v>28</v>
      </c>
      <c r="D72" s="3" t="s">
        <v>3</v>
      </c>
      <c r="E72" s="3">
        <v>38.34</v>
      </c>
      <c r="F72" s="3">
        <v>9.59</v>
      </c>
      <c r="G72" s="3">
        <f aca="true" t="shared" si="3" ref="G72:G110">F72*10</f>
        <v>95.9</v>
      </c>
      <c r="H72" s="3">
        <f aca="true" t="shared" si="4" ref="H72:H110">G72*7</f>
        <v>671.3000000000001</v>
      </c>
      <c r="I72" s="3">
        <f aca="true" t="shared" si="5" ref="I72:I110">H72*20%</f>
        <v>134.26000000000002</v>
      </c>
    </row>
    <row r="73" spans="2:9" ht="14.25" customHeight="1" thickBot="1">
      <c r="B73" s="2" t="s">
        <v>5</v>
      </c>
      <c r="C73" s="6" t="s">
        <v>73</v>
      </c>
      <c r="D73" s="3" t="s">
        <v>3</v>
      </c>
      <c r="E73" s="3">
        <v>62.67</v>
      </c>
      <c r="F73" s="3">
        <v>15.67</v>
      </c>
      <c r="G73" s="3">
        <f t="shared" si="3"/>
        <v>156.7</v>
      </c>
      <c r="H73" s="3">
        <f t="shared" si="4"/>
        <v>1096.8999999999999</v>
      </c>
      <c r="I73" s="3">
        <f t="shared" si="5"/>
        <v>219.38</v>
      </c>
    </row>
    <row r="74" spans="2:9" ht="14.25" customHeight="1" thickBot="1">
      <c r="B74" s="2" t="s">
        <v>5</v>
      </c>
      <c r="C74" s="6" t="s">
        <v>4</v>
      </c>
      <c r="D74" s="3" t="s">
        <v>3</v>
      </c>
      <c r="E74" s="3">
        <v>47.68</v>
      </c>
      <c r="F74" s="3">
        <v>11.92</v>
      </c>
      <c r="G74" s="3">
        <f t="shared" si="3"/>
        <v>119.2</v>
      </c>
      <c r="H74" s="3">
        <f t="shared" si="4"/>
        <v>834.4</v>
      </c>
      <c r="I74" s="3">
        <f t="shared" si="5"/>
        <v>166.88</v>
      </c>
    </row>
    <row r="75" spans="2:9" ht="14.25" customHeight="1" thickBot="1">
      <c r="B75" s="2" t="s">
        <v>5</v>
      </c>
      <c r="C75" s="6" t="s">
        <v>99</v>
      </c>
      <c r="D75" s="3" t="s">
        <v>3</v>
      </c>
      <c r="E75" s="3">
        <v>22.67</v>
      </c>
      <c r="F75" s="3">
        <v>11.34</v>
      </c>
      <c r="G75" s="3">
        <f t="shared" si="3"/>
        <v>113.4</v>
      </c>
      <c r="H75" s="3">
        <f t="shared" si="4"/>
        <v>793.8000000000001</v>
      </c>
      <c r="I75" s="3">
        <f t="shared" si="5"/>
        <v>158.76000000000002</v>
      </c>
    </row>
    <row r="76" spans="2:9" ht="14.25" customHeight="1" thickBot="1">
      <c r="B76" s="2" t="s">
        <v>5</v>
      </c>
      <c r="C76" s="6" t="s">
        <v>100</v>
      </c>
      <c r="D76" s="3" t="s">
        <v>3</v>
      </c>
      <c r="E76" s="3">
        <v>3.77</v>
      </c>
      <c r="F76" s="3">
        <v>2.83</v>
      </c>
      <c r="G76" s="3">
        <f t="shared" si="3"/>
        <v>28.3</v>
      </c>
      <c r="H76" s="3">
        <f t="shared" si="4"/>
        <v>198.1</v>
      </c>
      <c r="I76" s="3">
        <f t="shared" si="5"/>
        <v>39.620000000000005</v>
      </c>
    </row>
    <row r="77" spans="2:9" ht="14.25" customHeight="1" thickBot="1">
      <c r="B77" s="2" t="s">
        <v>5</v>
      </c>
      <c r="C77" s="6" t="s">
        <v>116</v>
      </c>
      <c r="D77" s="3" t="s">
        <v>3</v>
      </c>
      <c r="E77" s="3">
        <v>12.26</v>
      </c>
      <c r="F77" s="3">
        <v>9.19</v>
      </c>
      <c r="G77" s="3">
        <f t="shared" si="3"/>
        <v>91.89999999999999</v>
      </c>
      <c r="H77" s="3">
        <f t="shared" si="4"/>
        <v>643.3</v>
      </c>
      <c r="I77" s="3">
        <f t="shared" si="5"/>
        <v>128.66</v>
      </c>
    </row>
    <row r="78" spans="2:9" ht="14.25" customHeight="1" thickBot="1">
      <c r="B78" s="2" t="s">
        <v>5</v>
      </c>
      <c r="C78" s="6" t="s">
        <v>90</v>
      </c>
      <c r="D78" s="3" t="s">
        <v>3</v>
      </c>
      <c r="E78" s="3">
        <v>23.22</v>
      </c>
      <c r="F78" s="3">
        <v>11.61</v>
      </c>
      <c r="G78" s="3">
        <f t="shared" si="3"/>
        <v>116.1</v>
      </c>
      <c r="H78" s="3">
        <f t="shared" si="4"/>
        <v>812.6999999999999</v>
      </c>
      <c r="I78" s="3">
        <f t="shared" si="5"/>
        <v>162.54</v>
      </c>
    </row>
    <row r="79" spans="2:9" ht="14.25" customHeight="1" thickBot="1">
      <c r="B79" s="2" t="s">
        <v>128</v>
      </c>
      <c r="C79" s="6" t="s">
        <v>9</v>
      </c>
      <c r="D79" s="3" t="s">
        <v>3</v>
      </c>
      <c r="E79" s="3">
        <v>18</v>
      </c>
      <c r="F79" s="3">
        <v>16.2</v>
      </c>
      <c r="G79" s="3">
        <f t="shared" si="3"/>
        <v>162</v>
      </c>
      <c r="H79" s="3">
        <f t="shared" si="4"/>
        <v>1134</v>
      </c>
      <c r="I79" s="3">
        <f t="shared" si="5"/>
        <v>226.8</v>
      </c>
    </row>
    <row r="80" spans="2:9" ht="14.25" customHeight="1" thickBot="1">
      <c r="B80" s="2" t="s">
        <v>128</v>
      </c>
      <c r="C80" s="6" t="s">
        <v>107</v>
      </c>
      <c r="D80" s="3" t="s">
        <v>3</v>
      </c>
      <c r="E80" s="3">
        <v>10.36</v>
      </c>
      <c r="F80" s="3">
        <v>9.32</v>
      </c>
      <c r="G80" s="3">
        <f t="shared" si="3"/>
        <v>93.2</v>
      </c>
      <c r="H80" s="3">
        <f t="shared" si="4"/>
        <v>652.4</v>
      </c>
      <c r="I80" s="3">
        <f t="shared" si="5"/>
        <v>130.48</v>
      </c>
    </row>
    <row r="81" spans="2:9" ht="14.25" customHeight="1" thickBot="1">
      <c r="B81" s="2" t="s">
        <v>128</v>
      </c>
      <c r="C81" s="6" t="s">
        <v>15</v>
      </c>
      <c r="D81" s="3" t="s">
        <v>3</v>
      </c>
      <c r="E81" s="3">
        <v>39.86</v>
      </c>
      <c r="F81" s="3">
        <v>29.9</v>
      </c>
      <c r="G81" s="3">
        <f t="shared" si="3"/>
        <v>299</v>
      </c>
      <c r="H81" s="3">
        <f t="shared" si="4"/>
        <v>2093</v>
      </c>
      <c r="I81" s="3">
        <f t="shared" si="5"/>
        <v>418.6</v>
      </c>
    </row>
    <row r="82" spans="2:9" ht="14.25" customHeight="1" thickBot="1">
      <c r="B82" s="2" t="s">
        <v>18</v>
      </c>
      <c r="C82" s="6" t="s">
        <v>27</v>
      </c>
      <c r="D82" s="3" t="s">
        <v>3</v>
      </c>
      <c r="E82" s="3">
        <v>5.08</v>
      </c>
      <c r="F82" s="3">
        <v>4.58</v>
      </c>
      <c r="G82" s="3">
        <f t="shared" si="3"/>
        <v>45.8</v>
      </c>
      <c r="H82" s="3">
        <f t="shared" si="4"/>
        <v>320.59999999999997</v>
      </c>
      <c r="I82" s="3">
        <f t="shared" si="5"/>
        <v>64.11999999999999</v>
      </c>
    </row>
    <row r="83" spans="2:9" ht="14.25" customHeight="1" thickBot="1">
      <c r="B83" s="2" t="s">
        <v>18</v>
      </c>
      <c r="C83" s="6" t="s">
        <v>19</v>
      </c>
      <c r="D83" s="3" t="s">
        <v>3</v>
      </c>
      <c r="E83" s="3">
        <v>18.31</v>
      </c>
      <c r="F83" s="3">
        <v>18.31</v>
      </c>
      <c r="G83" s="3">
        <f t="shared" si="3"/>
        <v>183.1</v>
      </c>
      <c r="H83" s="3">
        <f t="shared" si="4"/>
        <v>1281.7</v>
      </c>
      <c r="I83" s="3">
        <f t="shared" si="5"/>
        <v>256.34000000000003</v>
      </c>
    </row>
    <row r="84" spans="2:9" ht="14.25" customHeight="1" thickBot="1">
      <c r="B84" s="2" t="s">
        <v>18</v>
      </c>
      <c r="C84" s="6" t="s">
        <v>60</v>
      </c>
      <c r="D84" s="3" t="s">
        <v>3</v>
      </c>
      <c r="E84" s="3">
        <v>5.71</v>
      </c>
      <c r="F84" s="3">
        <v>5.71</v>
      </c>
      <c r="G84" s="3">
        <f t="shared" si="3"/>
        <v>57.1</v>
      </c>
      <c r="H84" s="3">
        <f t="shared" si="4"/>
        <v>399.7</v>
      </c>
      <c r="I84" s="3">
        <f t="shared" si="5"/>
        <v>79.94</v>
      </c>
    </row>
    <row r="85" spans="2:9" ht="14.25" customHeight="1" thickBot="1">
      <c r="B85" s="2" t="s">
        <v>30</v>
      </c>
      <c r="C85" s="6" t="s">
        <v>43</v>
      </c>
      <c r="D85" s="3" t="s">
        <v>3</v>
      </c>
      <c r="E85" s="3">
        <v>4.51</v>
      </c>
      <c r="F85" s="3">
        <v>4.06</v>
      </c>
      <c r="G85" s="3">
        <f t="shared" si="3"/>
        <v>40.599999999999994</v>
      </c>
      <c r="H85" s="3">
        <f t="shared" si="4"/>
        <v>284.19999999999993</v>
      </c>
      <c r="I85" s="3">
        <f t="shared" si="5"/>
        <v>56.83999999999999</v>
      </c>
    </row>
    <row r="86" spans="2:9" ht="14.25" customHeight="1" thickBot="1">
      <c r="B86" s="2" t="s">
        <v>30</v>
      </c>
      <c r="C86" s="6" t="s">
        <v>42</v>
      </c>
      <c r="D86" s="3" t="s">
        <v>3</v>
      </c>
      <c r="E86" s="3">
        <v>4.24</v>
      </c>
      <c r="F86" s="3">
        <v>4.24</v>
      </c>
      <c r="G86" s="3">
        <f t="shared" si="3"/>
        <v>42.400000000000006</v>
      </c>
      <c r="H86" s="3">
        <f t="shared" si="4"/>
        <v>296.80000000000007</v>
      </c>
      <c r="I86" s="3">
        <f t="shared" si="5"/>
        <v>59.360000000000014</v>
      </c>
    </row>
    <row r="87" spans="2:9" ht="14.25" customHeight="1" thickBot="1">
      <c r="B87" s="2" t="s">
        <v>30</v>
      </c>
      <c r="C87" s="6" t="s">
        <v>40</v>
      </c>
      <c r="D87" s="3" t="s">
        <v>3</v>
      </c>
      <c r="E87" s="3">
        <v>10.66</v>
      </c>
      <c r="F87" s="3">
        <v>9.6</v>
      </c>
      <c r="G87" s="3">
        <f t="shared" si="3"/>
        <v>96</v>
      </c>
      <c r="H87" s="3">
        <f t="shared" si="4"/>
        <v>672</v>
      </c>
      <c r="I87" s="3">
        <f t="shared" si="5"/>
        <v>134.4</v>
      </c>
    </row>
    <row r="88" spans="2:9" ht="14.25" customHeight="1" thickBot="1">
      <c r="B88" s="2" t="s">
        <v>30</v>
      </c>
      <c r="C88" s="6" t="s">
        <v>41</v>
      </c>
      <c r="D88" s="3" t="s">
        <v>3</v>
      </c>
      <c r="E88" s="3">
        <v>12.16</v>
      </c>
      <c r="F88" s="3">
        <v>12.16</v>
      </c>
      <c r="G88" s="3">
        <f t="shared" si="3"/>
        <v>121.6</v>
      </c>
      <c r="H88" s="3">
        <f t="shared" si="4"/>
        <v>851.1999999999999</v>
      </c>
      <c r="I88" s="3">
        <f t="shared" si="5"/>
        <v>170.24</v>
      </c>
    </row>
    <row r="89" spans="2:9" ht="14.25" customHeight="1" thickBot="1">
      <c r="B89" s="2" t="s">
        <v>30</v>
      </c>
      <c r="C89" s="6" t="s">
        <v>31</v>
      </c>
      <c r="D89" s="3" t="s">
        <v>3</v>
      </c>
      <c r="E89" s="3">
        <v>29.22</v>
      </c>
      <c r="F89" s="3">
        <v>26.3</v>
      </c>
      <c r="G89" s="3">
        <f t="shared" si="3"/>
        <v>263</v>
      </c>
      <c r="H89" s="3">
        <f t="shared" si="4"/>
        <v>1841</v>
      </c>
      <c r="I89" s="3">
        <f t="shared" si="5"/>
        <v>368.20000000000005</v>
      </c>
    </row>
    <row r="90" spans="2:9" ht="14.25" customHeight="1" thickBot="1">
      <c r="B90" s="2" t="s">
        <v>69</v>
      </c>
      <c r="C90" s="6" t="s">
        <v>79</v>
      </c>
      <c r="D90" s="3" t="s">
        <v>3</v>
      </c>
      <c r="E90" s="3">
        <v>29.02</v>
      </c>
      <c r="F90" s="3">
        <v>29.02</v>
      </c>
      <c r="G90" s="3">
        <f t="shared" si="3"/>
        <v>290.2</v>
      </c>
      <c r="H90" s="3">
        <f t="shared" si="4"/>
        <v>2031.3999999999999</v>
      </c>
      <c r="I90" s="3">
        <f t="shared" si="5"/>
        <v>406.28</v>
      </c>
    </row>
    <row r="91" spans="2:9" ht="14.25" customHeight="1" thickBot="1">
      <c r="B91" s="2" t="s">
        <v>69</v>
      </c>
      <c r="C91" s="6" t="s">
        <v>106</v>
      </c>
      <c r="D91" s="3" t="s">
        <v>3</v>
      </c>
      <c r="E91" s="3">
        <v>2.29</v>
      </c>
      <c r="F91" s="3">
        <v>2.29</v>
      </c>
      <c r="G91" s="3">
        <f t="shared" si="3"/>
        <v>22.9</v>
      </c>
      <c r="H91" s="3">
        <f t="shared" si="4"/>
        <v>160.29999999999998</v>
      </c>
      <c r="I91" s="3">
        <f t="shared" si="5"/>
        <v>32.059999999999995</v>
      </c>
    </row>
    <row r="92" spans="2:9" ht="14.25" customHeight="1" thickBot="1">
      <c r="B92" s="2" t="s">
        <v>69</v>
      </c>
      <c r="C92" s="6" t="s">
        <v>105</v>
      </c>
      <c r="D92" s="3" t="s">
        <v>3</v>
      </c>
      <c r="E92" s="3">
        <v>2</v>
      </c>
      <c r="F92" s="3">
        <v>2</v>
      </c>
      <c r="G92" s="3">
        <f t="shared" si="3"/>
        <v>20</v>
      </c>
      <c r="H92" s="3">
        <f t="shared" si="4"/>
        <v>140</v>
      </c>
      <c r="I92" s="3">
        <f t="shared" si="5"/>
        <v>28</v>
      </c>
    </row>
    <row r="93" spans="2:9" ht="14.25" customHeight="1" thickBot="1">
      <c r="B93" s="2" t="s">
        <v>69</v>
      </c>
      <c r="C93" s="6" t="s">
        <v>104</v>
      </c>
      <c r="D93" s="3" t="s">
        <v>3</v>
      </c>
      <c r="E93" s="3">
        <v>1.78</v>
      </c>
      <c r="F93" s="3">
        <v>1.78</v>
      </c>
      <c r="G93" s="3">
        <f t="shared" si="3"/>
        <v>17.8</v>
      </c>
      <c r="H93" s="3">
        <f t="shared" si="4"/>
        <v>124.60000000000001</v>
      </c>
      <c r="I93" s="3">
        <f t="shared" si="5"/>
        <v>24.92</v>
      </c>
    </row>
    <row r="94" spans="2:9" ht="14.25" customHeight="1" thickBot="1">
      <c r="B94" s="2" t="s">
        <v>69</v>
      </c>
      <c r="C94" s="6" t="s">
        <v>103</v>
      </c>
      <c r="D94" s="3" t="s">
        <v>3</v>
      </c>
      <c r="E94" s="3">
        <v>4.01</v>
      </c>
      <c r="F94" s="3">
        <v>4.01</v>
      </c>
      <c r="G94" s="3">
        <f t="shared" si="3"/>
        <v>40.099999999999994</v>
      </c>
      <c r="H94" s="3">
        <f t="shared" si="4"/>
        <v>280.69999999999993</v>
      </c>
      <c r="I94" s="3">
        <f t="shared" si="5"/>
        <v>56.139999999999986</v>
      </c>
    </row>
    <row r="95" spans="2:9" ht="14.25" customHeight="1" thickBot="1">
      <c r="B95" s="2" t="s">
        <v>69</v>
      </c>
      <c r="C95" s="6" t="s">
        <v>102</v>
      </c>
      <c r="D95" s="3" t="s">
        <v>3</v>
      </c>
      <c r="E95" s="3">
        <v>4.57</v>
      </c>
      <c r="F95" s="3">
        <v>3.42</v>
      </c>
      <c r="G95" s="3">
        <f t="shared" si="3"/>
        <v>34.2</v>
      </c>
      <c r="H95" s="3">
        <f t="shared" si="4"/>
        <v>239.40000000000003</v>
      </c>
      <c r="I95" s="3">
        <f t="shared" si="5"/>
        <v>47.88000000000001</v>
      </c>
    </row>
    <row r="96" spans="2:9" ht="14.25" customHeight="1" thickBot="1">
      <c r="B96" s="2" t="s">
        <v>69</v>
      </c>
      <c r="C96" s="6" t="s">
        <v>70</v>
      </c>
      <c r="D96" s="3" t="s">
        <v>3</v>
      </c>
      <c r="E96" s="3">
        <v>82.41</v>
      </c>
      <c r="F96" s="3">
        <v>82.41</v>
      </c>
      <c r="G96" s="3">
        <f t="shared" si="3"/>
        <v>824.0999999999999</v>
      </c>
      <c r="H96" s="3">
        <f t="shared" si="4"/>
        <v>5768.699999999999</v>
      </c>
      <c r="I96" s="3">
        <f t="shared" si="5"/>
        <v>1153.7399999999998</v>
      </c>
    </row>
    <row r="97" spans="2:9" ht="14.25" customHeight="1" thickBot="1">
      <c r="B97" s="2" t="s">
        <v>16</v>
      </c>
      <c r="C97" s="6" t="s">
        <v>57</v>
      </c>
      <c r="D97" s="3" t="s">
        <v>3</v>
      </c>
      <c r="E97" s="3">
        <v>2.19</v>
      </c>
      <c r="F97" s="3">
        <v>2.19</v>
      </c>
      <c r="G97" s="3">
        <f t="shared" si="3"/>
        <v>21.9</v>
      </c>
      <c r="H97" s="3">
        <f t="shared" si="4"/>
        <v>153.29999999999998</v>
      </c>
      <c r="I97" s="3">
        <f t="shared" si="5"/>
        <v>30.659999999999997</v>
      </c>
    </row>
    <row r="98" spans="2:9" ht="14.25" customHeight="1" thickBot="1">
      <c r="B98" s="2" t="s">
        <v>16</v>
      </c>
      <c r="C98" s="6" t="s">
        <v>39</v>
      </c>
      <c r="D98" s="3" t="s">
        <v>3</v>
      </c>
      <c r="E98" s="3">
        <v>2.38</v>
      </c>
      <c r="F98" s="3">
        <v>2.14</v>
      </c>
      <c r="G98" s="3">
        <f t="shared" si="3"/>
        <v>21.400000000000002</v>
      </c>
      <c r="H98" s="3">
        <f t="shared" si="4"/>
        <v>149.8</v>
      </c>
      <c r="I98" s="3">
        <f t="shared" si="5"/>
        <v>29.960000000000004</v>
      </c>
    </row>
    <row r="99" spans="2:9" ht="14.25" customHeight="1" thickBot="1">
      <c r="B99" s="2" t="s">
        <v>16</v>
      </c>
      <c r="C99" s="6" t="s">
        <v>49</v>
      </c>
      <c r="D99" s="3" t="s">
        <v>3</v>
      </c>
      <c r="E99" s="3">
        <v>9.34</v>
      </c>
      <c r="F99" s="3">
        <v>4.67</v>
      </c>
      <c r="G99" s="3">
        <f t="shared" si="3"/>
        <v>46.7</v>
      </c>
      <c r="H99" s="3">
        <f t="shared" si="4"/>
        <v>326.90000000000003</v>
      </c>
      <c r="I99" s="3">
        <f t="shared" si="5"/>
        <v>65.38000000000001</v>
      </c>
    </row>
    <row r="100" spans="2:9" ht="14.25" customHeight="1" thickBot="1">
      <c r="B100" s="2" t="s">
        <v>16</v>
      </c>
      <c r="C100" s="6" t="s">
        <v>17</v>
      </c>
      <c r="D100" s="3" t="s">
        <v>3</v>
      </c>
      <c r="E100" s="3">
        <v>17.63</v>
      </c>
      <c r="F100" s="3">
        <v>17.63</v>
      </c>
      <c r="G100" s="3">
        <f t="shared" si="3"/>
        <v>176.29999999999998</v>
      </c>
      <c r="H100" s="3">
        <f t="shared" si="4"/>
        <v>1234.1</v>
      </c>
      <c r="I100" s="3">
        <f t="shared" si="5"/>
        <v>246.82</v>
      </c>
    </row>
    <row r="101" spans="2:9" ht="14.25" customHeight="1" thickBot="1">
      <c r="B101" s="2" t="s">
        <v>16</v>
      </c>
      <c r="C101" s="6" t="s">
        <v>35</v>
      </c>
      <c r="D101" s="3" t="s">
        <v>3</v>
      </c>
      <c r="E101" s="3">
        <v>12.78</v>
      </c>
      <c r="F101" s="3">
        <v>11.5</v>
      </c>
      <c r="G101" s="3">
        <f t="shared" si="3"/>
        <v>115</v>
      </c>
      <c r="H101" s="3">
        <f t="shared" si="4"/>
        <v>805</v>
      </c>
      <c r="I101" s="3">
        <f t="shared" si="5"/>
        <v>161</v>
      </c>
    </row>
    <row r="102" spans="2:9" ht="14.25" customHeight="1" thickBot="1">
      <c r="B102" s="2" t="s">
        <v>16</v>
      </c>
      <c r="C102" s="6" t="s">
        <v>36</v>
      </c>
      <c r="D102" s="3" t="s">
        <v>3</v>
      </c>
      <c r="E102" s="3">
        <v>15.87</v>
      </c>
      <c r="F102" s="3">
        <v>15.87</v>
      </c>
      <c r="G102" s="3">
        <f t="shared" si="3"/>
        <v>158.7</v>
      </c>
      <c r="H102" s="3">
        <f t="shared" si="4"/>
        <v>1110.8999999999999</v>
      </c>
      <c r="I102" s="3">
        <f t="shared" si="5"/>
        <v>222.17999999999998</v>
      </c>
    </row>
    <row r="103" spans="2:9" ht="14.25" customHeight="1" thickBot="1">
      <c r="B103" s="2" t="s">
        <v>16</v>
      </c>
      <c r="C103" s="6" t="s">
        <v>37</v>
      </c>
      <c r="D103" s="3" t="s">
        <v>3</v>
      </c>
      <c r="E103" s="3">
        <v>3.74</v>
      </c>
      <c r="F103" s="3">
        <v>3.74</v>
      </c>
      <c r="G103" s="3">
        <f t="shared" si="3"/>
        <v>37.400000000000006</v>
      </c>
      <c r="H103" s="3">
        <f t="shared" si="4"/>
        <v>261.80000000000007</v>
      </c>
      <c r="I103" s="3">
        <f t="shared" si="5"/>
        <v>52.360000000000014</v>
      </c>
    </row>
    <row r="104" spans="2:9" ht="14.25" customHeight="1" thickBot="1">
      <c r="B104" s="2" t="s">
        <v>16</v>
      </c>
      <c r="C104" s="6" t="s">
        <v>38</v>
      </c>
      <c r="D104" s="3" t="s">
        <v>3</v>
      </c>
      <c r="E104" s="3">
        <v>27.77</v>
      </c>
      <c r="F104" s="3">
        <v>27.77</v>
      </c>
      <c r="G104" s="3">
        <f t="shared" si="3"/>
        <v>277.7</v>
      </c>
      <c r="H104" s="3">
        <f t="shared" si="4"/>
        <v>1943.8999999999999</v>
      </c>
      <c r="I104" s="3">
        <f t="shared" si="5"/>
        <v>388.78</v>
      </c>
    </row>
    <row r="105" spans="2:9" ht="14.25" customHeight="1" thickBot="1">
      <c r="B105" s="2" t="s">
        <v>16</v>
      </c>
      <c r="C105" s="6" t="s">
        <v>50</v>
      </c>
      <c r="D105" s="3" t="s">
        <v>3</v>
      </c>
      <c r="E105" s="3">
        <v>30.91</v>
      </c>
      <c r="F105" s="3">
        <v>30.91</v>
      </c>
      <c r="G105" s="3">
        <f t="shared" si="3"/>
        <v>309.1</v>
      </c>
      <c r="H105" s="3">
        <f t="shared" si="4"/>
        <v>2163.7000000000003</v>
      </c>
      <c r="I105" s="3">
        <f t="shared" si="5"/>
        <v>432.74000000000007</v>
      </c>
    </row>
    <row r="106" spans="2:9" ht="14.25" customHeight="1" thickBot="1">
      <c r="B106" s="2" t="s">
        <v>16</v>
      </c>
      <c r="C106" s="6" t="s">
        <v>29</v>
      </c>
      <c r="D106" s="3" t="s">
        <v>3</v>
      </c>
      <c r="E106" s="3">
        <v>7.92</v>
      </c>
      <c r="F106" s="3">
        <v>7.92</v>
      </c>
      <c r="G106" s="3">
        <f t="shared" si="3"/>
        <v>79.2</v>
      </c>
      <c r="H106" s="3">
        <f t="shared" si="4"/>
        <v>554.4</v>
      </c>
      <c r="I106" s="3">
        <f t="shared" si="5"/>
        <v>110.88</v>
      </c>
    </row>
    <row r="107" spans="2:9" ht="14.25" customHeight="1" thickBot="1">
      <c r="B107" s="2" t="s">
        <v>16</v>
      </c>
      <c r="C107" s="6" t="s">
        <v>51</v>
      </c>
      <c r="D107" s="3" t="s">
        <v>3</v>
      </c>
      <c r="E107" s="3">
        <v>11.5</v>
      </c>
      <c r="F107" s="3">
        <v>11.5</v>
      </c>
      <c r="G107" s="3">
        <f t="shared" si="3"/>
        <v>115</v>
      </c>
      <c r="H107" s="3">
        <f t="shared" si="4"/>
        <v>805</v>
      </c>
      <c r="I107" s="3">
        <f t="shared" si="5"/>
        <v>161</v>
      </c>
    </row>
    <row r="108" spans="2:9" ht="14.25" customHeight="1" thickBot="1">
      <c r="B108" s="2" t="s">
        <v>16</v>
      </c>
      <c r="C108" s="6" t="s">
        <v>52</v>
      </c>
      <c r="D108" s="3" t="s">
        <v>3</v>
      </c>
      <c r="E108" s="3">
        <v>16.69</v>
      </c>
      <c r="F108" s="3">
        <v>16.69</v>
      </c>
      <c r="G108" s="3">
        <f t="shared" si="3"/>
        <v>166.9</v>
      </c>
      <c r="H108" s="3">
        <f t="shared" si="4"/>
        <v>1168.3</v>
      </c>
      <c r="I108" s="3">
        <f t="shared" si="5"/>
        <v>233.66</v>
      </c>
    </row>
    <row r="109" spans="2:9" ht="14.25" customHeight="1" thickBot="1">
      <c r="B109" s="2" t="s">
        <v>54</v>
      </c>
      <c r="C109" s="6" t="s">
        <v>55</v>
      </c>
      <c r="D109" s="3" t="s">
        <v>3</v>
      </c>
      <c r="E109" s="3">
        <v>44.6</v>
      </c>
      <c r="F109" s="3">
        <v>40.14</v>
      </c>
      <c r="G109" s="3">
        <f t="shared" si="3"/>
        <v>401.4</v>
      </c>
      <c r="H109" s="3">
        <f t="shared" si="4"/>
        <v>2809.7999999999997</v>
      </c>
      <c r="I109" s="3">
        <f t="shared" si="5"/>
        <v>561.9599999999999</v>
      </c>
    </row>
    <row r="110" spans="2:9" ht="14.25" customHeight="1" thickBot="1">
      <c r="B110" s="2" t="s">
        <v>54</v>
      </c>
      <c r="C110" s="6" t="s">
        <v>58</v>
      </c>
      <c r="D110" s="3" t="s">
        <v>3</v>
      </c>
      <c r="E110" s="3">
        <v>7.02</v>
      </c>
      <c r="F110" s="3">
        <v>5.26</v>
      </c>
      <c r="G110" s="3">
        <f t="shared" si="3"/>
        <v>52.599999999999994</v>
      </c>
      <c r="H110" s="3">
        <f t="shared" si="4"/>
        <v>368.19999999999993</v>
      </c>
      <c r="I110" s="3">
        <f t="shared" si="5"/>
        <v>73.63999999999999</v>
      </c>
    </row>
    <row r="111" spans="4:9" ht="14.25" customHeight="1">
      <c r="D111" s="4"/>
      <c r="E111" s="4">
        <f>SUM(E7:E110)</f>
        <v>1764.95</v>
      </c>
      <c r="F111" s="4">
        <f>SUM(F7:F110)</f>
        <v>1395.2200000000003</v>
      </c>
      <c r="G111" s="7"/>
      <c r="H111" s="4"/>
      <c r="I111" s="4"/>
    </row>
  </sheetData>
  <mergeCells count="4">
    <mergeCell ref="B5:F5"/>
    <mergeCell ref="B2:F2"/>
    <mergeCell ref="B3:I3"/>
    <mergeCell ref="B4:I4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2012-04-10T06:31:23Z</cp:lastPrinted>
  <dcterms:created xsi:type="dcterms:W3CDTF">1996-10-14T23:33:28Z</dcterms:created>
  <dcterms:modified xsi:type="dcterms:W3CDTF">2012-04-10T11:12:24Z</dcterms:modified>
  <cp:category/>
  <cp:version/>
  <cp:contentType/>
  <cp:contentStatus/>
</cp:coreProperties>
</file>